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F:\Pmqa ส่ง สปช 25-02-64\"/>
    </mc:Choice>
  </mc:AlternateContent>
  <xr:revisionPtr revIDLastSave="0" documentId="13_ncr:1_{004915A7-7B18-4047-9BF8-81F53A82CACF}" xr6:coauthVersionLast="46" xr6:coauthVersionMax="46" xr10:uidLastSave="{00000000-0000-0000-0000-000000000000}"/>
  <bookViews>
    <workbookView xWindow="-120" yWindow="-120" windowWidth="20730" windowHeight="11160" activeTab="1" xr2:uid="{00000000-000D-0000-FFFF-FFFF00000000}"/>
  </bookViews>
  <sheets>
    <sheet name="หลักเกณฑ์" sheetId="2" r:id="rId1"/>
    <sheet name="หมวด 1" sheetId="6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6" l="1"/>
  <c r="D58" i="6" l="1"/>
  <c r="D56" i="6"/>
  <c r="D51" i="6"/>
  <c r="D46" i="6"/>
  <c r="D42" i="6"/>
  <c r="D35" i="6"/>
  <c r="D25" i="6"/>
  <c r="D13" i="6"/>
  <c r="D12" i="6" s="1"/>
  <c r="D5" i="6"/>
  <c r="D9" i="6"/>
  <c r="D55" i="6" l="1"/>
  <c r="D45" i="6"/>
  <c r="D34" i="6"/>
  <c r="D17" i="6"/>
  <c r="D4" i="6"/>
  <c r="D29" i="6" l="1"/>
  <c r="D62" i="6"/>
  <c r="D63" i="6" l="1"/>
</calcChain>
</file>

<file path=xl/sharedStrings.xml><?xml version="1.0" encoding="utf-8"?>
<sst xmlns="http://schemas.openxmlformats.org/spreadsheetml/2006/main" count="123" uniqueCount="105">
  <si>
    <t>เกณฑ์การประเมินตนเอง</t>
  </si>
  <si>
    <t>ระดับ 0</t>
  </si>
  <si>
    <t>-</t>
  </si>
  <si>
    <t>•ไม่มีแนวทางอย่างเป็นระบบที่ชัดเจน</t>
  </si>
  <si>
    <t>ระดับ 1</t>
  </si>
  <si>
    <t>A</t>
  </si>
  <si>
    <t>D</t>
  </si>
  <si>
    <t>ระดับ 2</t>
  </si>
  <si>
    <t>L</t>
  </si>
  <si>
    <t xml:space="preserve">• เริ่มมีการประเมินและปรับปรุงกระบวนการที่สำคัญ </t>
  </si>
  <si>
    <t>ระดับ 3</t>
  </si>
  <si>
    <t>I</t>
  </si>
  <si>
    <t>ระดับ 4</t>
  </si>
  <si>
    <t>อย่างชัดเจน</t>
  </si>
  <si>
    <t>ระดับ 5</t>
  </si>
  <si>
    <t xml:space="preserve">หมายเหตุ: </t>
  </si>
  <si>
    <t>และการปฏิบัติการขององค์การ รวมทั้งการสร้างคุณค่าใหม่ให้แก่ผู้มีส่วนได้ส่วนเสีย</t>
  </si>
  <si>
    <t xml:space="preserve"> (แผน กระบวนการ สารสนเทศ การตัดสินใจด้านทรัพยากร การปฏิบัติการ ผลลัพธ์</t>
  </si>
  <si>
    <t>การวิเคราะห์ และการเรียนรู้) เพื่อสนับสนุนเป้าประสงค์ที่สำคัญ</t>
  </si>
  <si>
    <t>เพื่อ สนับสนุนเป้าประสงค์ที่สำคัญ</t>
  </si>
  <si>
    <r>
      <t xml:space="preserve">• เริ่มมีแนวทางอย่างเป็นระบบแต่ครอบคลุมประเด็นต่าง ๆ </t>
    </r>
    <r>
      <rPr>
        <b/>
        <i/>
        <u/>
        <sz val="16"/>
        <color theme="1"/>
        <rFont val="TH Sarabun New"/>
        <family val="2"/>
      </rPr>
      <t>น้อยมาก</t>
    </r>
  </si>
  <si>
    <r>
      <t>• มีการนำแนวทางไปถ่ายทอดเพื่อนำไปปฏิบัติเพียงแค่ใน</t>
    </r>
    <r>
      <rPr>
        <b/>
        <i/>
        <u/>
        <sz val="16"/>
        <color theme="1"/>
        <rFont val="TH Sarabun New"/>
        <family val="2"/>
      </rPr>
      <t>ขั้นเริ่มต้นในเกือบทุกพื้นที่หรือหน่วยงาน</t>
    </r>
    <r>
      <rPr>
        <sz val="16"/>
        <color theme="1"/>
        <rFont val="TH Sarabun New"/>
        <family val="2"/>
      </rPr>
      <t xml:space="preserve"> </t>
    </r>
  </si>
  <si>
    <r>
      <t xml:space="preserve">• เริ่มมีแนวทางอย่างเป็นระบบและครอบคลุมประเด็นต่าง ๆ </t>
    </r>
    <r>
      <rPr>
        <b/>
        <i/>
        <u/>
        <sz val="16"/>
        <color theme="1"/>
        <rFont val="TH Sarabun New"/>
        <family val="2"/>
      </rPr>
      <t>เป็นส่วนใหญ่</t>
    </r>
  </si>
  <si>
    <r>
      <t>• มีการนำแนวทางไปถ่ายทอดเพื่อนำไปปฏิบัติ ถึงแม้ว่า</t>
    </r>
    <r>
      <rPr>
        <b/>
        <i/>
        <u/>
        <sz val="16"/>
        <color theme="1"/>
        <rFont val="TH Sarabun New"/>
        <family val="2"/>
      </rPr>
      <t>บางพื้นที่หรือบางหน่วยงานเพิ่งอยู่ในขั้นเริ่มต้น</t>
    </r>
  </si>
  <si>
    <r>
      <t>• มีแนวทางอย่างเป็นระบบและครอบคลุม</t>
    </r>
    <r>
      <rPr>
        <b/>
        <i/>
        <u/>
        <sz val="16"/>
        <color theme="1"/>
        <rFont val="TH Sarabun New"/>
        <family val="2"/>
      </rPr>
      <t>เกือบครบถ้วน</t>
    </r>
    <r>
      <rPr>
        <sz val="16"/>
        <color theme="1"/>
        <rFont val="TH Sarabun New"/>
        <family val="2"/>
      </rPr>
      <t>ทุกประเด็นต่างๆ</t>
    </r>
  </si>
  <si>
    <r>
      <t xml:space="preserve">• มีการถ่ายทอดเพื่อนำไปปฏิบัติ </t>
    </r>
    <r>
      <rPr>
        <b/>
        <i/>
        <u/>
        <sz val="16"/>
        <color theme="1"/>
        <rFont val="TH Sarabun New"/>
        <family val="2"/>
      </rPr>
      <t>เป็นอย่างดี</t>
    </r>
    <r>
      <rPr>
        <sz val="16"/>
        <color theme="1"/>
        <rFont val="TH Sarabun New"/>
        <family val="2"/>
      </rPr>
      <t xml:space="preserve"> ถึงแม้ว่า</t>
    </r>
    <r>
      <rPr>
        <b/>
        <i/>
        <sz val="16"/>
        <color theme="1"/>
        <rFont val="TH Sarabun New"/>
        <family val="2"/>
      </rPr>
      <t xml:space="preserve"> </t>
    </r>
    <r>
      <rPr>
        <b/>
        <i/>
        <u/>
        <sz val="16"/>
        <color theme="1"/>
        <rFont val="TH Sarabun New"/>
        <family val="2"/>
      </rPr>
      <t>อาจแตกต่างกันในบางพื้นที่</t>
    </r>
    <r>
      <rPr>
        <sz val="16"/>
        <color theme="1"/>
        <rFont val="TH Sarabun New"/>
        <family val="2"/>
      </rPr>
      <t xml:space="preserve"> หรือบางหน่วยงาน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</si>
  <si>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 New"/>
        <family val="2"/>
      </rPr>
      <t>เริ่มใช้ผลการเรียนรู้</t>
    </r>
    <r>
      <rPr>
        <sz val="16"/>
        <color theme="1"/>
        <rFont val="TH Sarabun New"/>
        <family val="2"/>
      </rPr>
      <t>ในระดับองค์กรไปปรับปรุงประสิทธิภาพและประสิทธิผลของกระบวนการที่สำคัญ</t>
    </r>
  </si>
  <si>
    <r>
      <t xml:space="preserve">• </t>
    </r>
    <r>
      <rPr>
        <b/>
        <i/>
        <u/>
        <sz val="16"/>
        <color rgb="FF000000"/>
        <rFont val="TH Sarabun New"/>
        <family val="2"/>
      </rPr>
      <t>เริ่มมีความสอดคล้อง</t>
    </r>
    <r>
      <rPr>
        <sz val="16"/>
        <color theme="1"/>
        <rFont val="TH Sarabun New"/>
        <family val="2"/>
      </rPr>
      <t xml:space="preserve">ไปในแนวทางเดียวกันกับความต้องการขององค์การตามที่ระบุไว้ในเกณฑ์หมวดอื่น ๆ </t>
    </r>
  </si>
  <si>
    <r>
      <t>• มีแนวทางอย่างเป็นระบบครอบคลุมทุกประเด็นคำถาม</t>
    </r>
    <r>
      <rPr>
        <b/>
        <i/>
        <u/>
        <sz val="16"/>
        <color theme="1"/>
        <rFont val="TH Sarabun New"/>
        <family val="2"/>
      </rPr>
      <t>แต่ยังไม่ปรากฏประสิทธิผล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</si>
  <si>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 New"/>
        <family val="2"/>
      </rPr>
      <t>เป็นอย่างดีโดยไม่มีความแตกต่าง</t>
    </r>
    <r>
      <rPr>
        <sz val="16"/>
        <color theme="1"/>
        <rFont val="TH Sarabun New"/>
        <family val="2"/>
      </rPr>
      <t xml:space="preserve">ที่สำคัญ </t>
    </r>
  </si>
  <si>
    <r>
      <t>• มีกระบวนการประเมินและปรับปรุงอย่างเป็นระบบโดยใช้ข้อมูลจริง และ</t>
    </r>
    <r>
      <rPr>
        <b/>
        <i/>
        <u/>
        <sz val="16"/>
        <color rgb="FF000000"/>
        <rFont val="TH Sarabun New"/>
        <family val="2"/>
      </rPr>
      <t>มีการใช้การเรียนรู้</t>
    </r>
    <r>
      <rPr>
        <sz val="16"/>
        <color theme="1"/>
        <rFont val="TH Sarabun New"/>
        <family val="2"/>
      </rPr>
      <t>ในระดับองค์การ และ</t>
    </r>
    <r>
      <rPr>
        <b/>
        <i/>
        <u/>
        <sz val="16"/>
        <color theme="1"/>
        <rFont val="TH Sarabun New"/>
        <family val="2"/>
      </rPr>
      <t>การแบ่งปันความรู้</t>
    </r>
    <r>
      <rPr>
        <sz val="16"/>
        <color theme="1"/>
        <rFont val="TH Sarabun New"/>
        <family val="2"/>
      </rPr>
      <t>ในระดับองค์การส่งผลต่อการปรับปรุงให้ดีขึ้น</t>
    </r>
  </si>
  <si>
    <r>
      <t>• มีแนวทางที่</t>
    </r>
    <r>
      <rPr>
        <b/>
        <i/>
        <u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>กับความต้องการขององค์การ ตามที่ระบุไว้ในเกณฑ์หัวข้ออื่น ๆ</t>
    </r>
  </si>
  <si>
    <r>
      <t>• มีแนวทางอย่างเป็นระบบและมี</t>
    </r>
    <r>
      <rPr>
        <b/>
        <i/>
        <u/>
        <sz val="16"/>
        <color theme="1"/>
        <rFont val="TH Sarabun New"/>
        <family val="2"/>
      </rPr>
      <t>ประสิทธิผลอย่างสมบูรณ์</t>
    </r>
    <r>
      <rPr>
        <sz val="16"/>
        <color theme="1"/>
        <rFont val="TH Sarabun New"/>
        <family val="2"/>
      </rPr>
      <t>ครอบคลุมทุกประเด็นคำถาม</t>
    </r>
  </si>
  <si>
    <r>
      <t>• มีการนำแนวทางไปถ่ายทอดเพื่อนำไปปฏิบัติ</t>
    </r>
    <r>
      <rPr>
        <b/>
        <i/>
        <u/>
        <sz val="16"/>
        <color theme="1"/>
        <rFont val="TH Sarabun New"/>
        <family val="2"/>
      </rPr>
      <t>อย่างสมบูรณ์</t>
    </r>
    <r>
      <rPr>
        <sz val="16"/>
        <color theme="1"/>
        <rFont val="TH Sarabun New"/>
        <family val="2"/>
      </rPr>
      <t xml:space="preserve"> โดยไม่มีจุดอ่อนหรือความแตกต่างที่สำคัญในพื้นที่หรือหน่วยงานใด ๆ </t>
    </r>
  </si>
  <si>
    <r>
      <t>• มีกระบวนการประเมินและปรับปรุงอย่างเป็นระบบโดยใช้ข้อมูลจริง มีการ</t>
    </r>
    <r>
      <rPr>
        <b/>
        <i/>
        <u/>
        <sz val="16"/>
        <color theme="1"/>
        <rFont val="TH Sarabun New"/>
        <family val="2"/>
      </rPr>
      <t>วิเคราะห์</t>
    </r>
    <r>
      <rPr>
        <sz val="16"/>
        <color theme="1"/>
        <rFont val="TH Sarabun New"/>
        <family val="2"/>
      </rPr>
      <t xml:space="preserve"> และการปรับปรุงให้ดีขึ้นและการ</t>
    </r>
    <r>
      <rPr>
        <b/>
        <i/>
        <u/>
        <sz val="16"/>
        <color theme="1"/>
        <rFont val="TH Sarabun New"/>
        <family val="2"/>
      </rPr>
      <t>สร้างนวัตกรรม</t>
    </r>
  </si>
  <si>
    <r>
      <t>• มีแนวทางที่</t>
    </r>
    <r>
      <rPr>
        <b/>
        <i/>
        <u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>กับความต้องการขององค์การ</t>
    </r>
    <r>
      <rPr>
        <b/>
        <i/>
        <u/>
        <sz val="16"/>
        <color theme="1"/>
        <rFont val="TH Sarabun New"/>
        <family val="2"/>
      </rPr>
      <t>เป็นอย่างดี</t>
    </r>
    <r>
      <rPr>
        <sz val="16"/>
        <color theme="1"/>
        <rFont val="TH Sarabun New"/>
        <family val="2"/>
      </rPr>
      <t xml:space="preserve"> ตามที่ระบุไว้ในเกณฑ์หัวข้ออื่นๆ </t>
    </r>
  </si>
  <si>
    <r>
      <rPr>
        <b/>
        <sz val="16"/>
        <color theme="1"/>
        <rFont val="TH Sarabun New"/>
        <family val="2"/>
      </rPr>
      <t>ความเป็นระบบ</t>
    </r>
    <r>
      <rPr>
        <sz val="16"/>
        <color theme="1"/>
        <rFont val="TH Sarabun New"/>
        <family val="2"/>
      </rPr>
      <t xml:space="preserve"> หมายถึง แนวทาง/กระบวนการมีการระบุระยะเวลา ขั้นตอน ผู้รับผิดชอบ   และระบบการติดตามประเมินผลแนวทาง/กระบวนการอย่างชัดเจน</t>
    </r>
  </si>
  <si>
    <r>
      <rPr>
        <b/>
        <sz val="16"/>
        <color theme="1"/>
        <rFont val="TH Sarabun New"/>
        <family val="2"/>
      </rPr>
      <t>ประสิทธิผล</t>
    </r>
    <r>
      <rPr>
        <sz val="16"/>
        <color theme="1"/>
        <rFont val="TH Sarabun New"/>
        <family val="2"/>
      </rPr>
      <t xml:space="preserve"> หมายถึง ระดับความสามารถที่กระบวนการสามารถตอบสนองจุดประสงค์และเป้าหมายที่ตั้งไว้ โดยกำหนดตัวชี้วัดที่แสดงถึงผลการดำเนินการ</t>
    </r>
  </si>
  <si>
    <r>
      <rPr>
        <b/>
        <sz val="16"/>
        <color theme="1"/>
        <rFont val="TH Sarabun New"/>
        <family val="2"/>
      </rPr>
      <t>นวัตกรรม</t>
    </r>
    <r>
      <rPr>
        <sz val="16"/>
        <color theme="1"/>
        <rFont val="TH Sarabun New"/>
        <family val="2"/>
      </rPr>
      <t xml:space="preserve"> หมายถึง การเปลี่ยนแปลงที่มีความสำคัญต่อการปรับปรุงบริการ กระบวนการ</t>
    </r>
  </si>
  <si>
    <r>
      <rPr>
        <b/>
        <sz val="16"/>
        <color theme="1"/>
        <rFont val="TH Sarabun New"/>
        <family val="2"/>
      </rPr>
      <t xml:space="preserve">สอดคล้อง </t>
    </r>
    <r>
      <rPr>
        <sz val="16"/>
        <color theme="1"/>
        <rFont val="TH Sarabun New"/>
        <family val="2"/>
      </rPr>
      <t>หมายถึง ความสอดคล้องไปในทิศทางเดียวกันของระบบต่าง ๆ ในหน่วยงาน</t>
    </r>
  </si>
  <si>
    <r>
      <rPr>
        <b/>
        <sz val="16"/>
        <color theme="1"/>
        <rFont val="TH Sarabun New"/>
        <family val="2"/>
      </rPr>
      <t>บูรณาการ</t>
    </r>
    <r>
      <rPr>
        <sz val="16"/>
        <color theme="1"/>
        <rFont val="TH Sarabun New"/>
        <family val="2"/>
      </rPr>
      <t xml:space="preserve"> หมายถึง การผสมกลมกลืนเป็นเนื้อเดียวกันของ (แผน กระบวนการ ข้อมูลและสารสนเทศ การตัดสินใจเกี่ยวกับทรัพยากร การปฏิบัติการ ผลลัพธ์ และการวิเคราะห์)</t>
    </r>
  </si>
  <si>
    <t>หมวด 1 การนำองค์การ</t>
  </si>
  <si>
    <t>1.1 การนำองค์การโดยผู้บริหารของส่วนราชการ</t>
  </si>
  <si>
    <t>ก. วิสัยทัศน์ ค่านิยม</t>
  </si>
  <si>
    <t xml:space="preserve">วิสัยทัศน์และค่านิยม </t>
  </si>
  <si>
    <t>- ผู้บริหารของส่วนราชมีส่วนร่วมในการดำเนินการกำหนดวิสัยทัศน์และค่านิยม</t>
  </si>
  <si>
    <t>- การปฏิบัติตนของผู้บริหารของส่วนราชการได้แสดงให้เห็นถึงความมุ่งมั่นต่อการประพฤติตามหลักนิติธรรมความโปร่งใส และความมีจริยธรรม</t>
  </si>
  <si>
    <t>- ผู้บริหารของส่วนราชการได้สร้างสภาพแวดล้อมในองค์การเพื่อสนับสนุน ส่งเสริมการประพฤติปฏิบัติตามหลักนิติธรรม ความโปร่งใส และความมีจริยธรรม</t>
  </si>
  <si>
    <t>ข. การสื่อสาร</t>
  </si>
  <si>
    <t xml:space="preserve">การสื่อสาร </t>
  </si>
  <si>
    <t>- ผู้บริหารของส่วนราชการมีการกระตุ้นให้เกิดการสื่อสารที่ตรงไปตรงมาและเป็นไปในลักษณะสองทิศทาง รวมทั้งใช้สื่อเทคโนโลยีสารสนเทศในการสื่อสารให้ทราบถึงการตัดสินใจที่สำคัญอย่างมีประสิทธิผล</t>
  </si>
  <si>
    <t xml:space="preserve">- ผู้บริหารของส่วนราชการให้ความสำคัญในการสร้างแรงจูงใจต่อบุคลากรและผู้ที่เกี่ยวข้อง เช่น การมีส่วนร่วมในการให้รางวัล และยกย่องชมเชย </t>
  </si>
  <si>
    <t>ค. พันธกิจและประสิทธิภาพขององค์การ</t>
  </si>
  <si>
    <t>การสร้างสภาพแวดล้อมเพื่อมุ่งความสำเร็จ</t>
  </si>
  <si>
    <t>- ผู้บริหารของส่วนราชการดำเนินการในเรื่องดังต่อไปนี้</t>
  </si>
  <si>
    <t xml:space="preserve">  • สร้างวัฒนธรรมการทำงานของบุคลากรให้คำนึงถึงผู้รับบริการ เพื่อส่งมอบประสบการณ์ที่ดีให้แก่ผู้รับบริการและผู้มีส่วนได้ส่วนเสียอย่างคงเส้นคงวา </t>
  </si>
  <si>
    <t xml:space="preserve">การทำให้เกิดการปฏิบัติอย่างจริงจัง </t>
  </si>
  <si>
    <t>- ผู้บริหารของส่วนราชการกำหนดแนวทางการ กลไกในการทำให้เกิดการปฏิบัติอย่างจริงจังเพื่อให้ส่วนราชการบรรลุวัตถุประสงค์ วิสัยทัศน์ และส่งเสริมนวัตกรรม</t>
  </si>
  <si>
    <t>1.2 การกำกับดูแลองค์การและการสร้างคุณูปการต่อสังคม</t>
  </si>
  <si>
    <t>ก. การกำกับดูแลองค์การ</t>
  </si>
  <si>
    <t xml:space="preserve">ระบบการกำกับดูแลองค์การ </t>
  </si>
  <si>
    <t>- ส่วนราชการดำเนินการในการทบทวนและทำให้ประสบความสำเร็จในระบบการกำกับที่สำคัญ ต่อไปนี้</t>
  </si>
  <si>
    <t xml:space="preserve">  • ความรับผิดชอบต่อการปฏิบัติงานของส่วนราชการ</t>
  </si>
  <si>
    <t xml:space="preserve">  • ความรับผิดชอบด้านการเงิน และการป้องกันการทุจริตและประพฤติมิชอบ</t>
  </si>
  <si>
    <t xml:space="preserve">  • การปกป้องผลประโยชน์ของประเทศและผู้มีส่วนได้ส่วนเสีย</t>
  </si>
  <si>
    <t xml:space="preserve">  • ความรับผิดชอบต่อการนำองค์การของผู้บริหาร</t>
  </si>
  <si>
    <t xml:space="preserve">  • ความรับผิดชอบต่อการวางแผนยุทธศาสตร์</t>
  </si>
  <si>
    <t xml:space="preserve">การประเมินผลการดำเนินการ </t>
  </si>
  <si>
    <t>- ส่วนราชการมีการประเมินผลการดำเนินการของผู้บริหารส่วนราชการรวมทั้งระบบกำกับดูแลองค์การ</t>
  </si>
  <si>
    <t>- ผู้บริหารส่วนราชการและระบบกำกับดูแลองค์การใช้ผลการทบทวนผลการดำเนินการข้างต้นไปพัฒนาต่อและปรับปรุงประสิทธิผลของระบบการนำองค์การ</t>
  </si>
  <si>
    <t xml:space="preserve">การประพฤติปฏิบัติตามกฎหมายและกฎระเบียบ </t>
  </si>
  <si>
    <t>- ส่วนราชการมีกระบวนการ ตัววัด และเป้าประสงค์ที่สำคัญเพื่อให้การดำเนินการเป็นไปตามระเบียบ ข้อบังคับที่กำหนดหรือดีกว่า</t>
  </si>
  <si>
    <t xml:space="preserve">การประพฤติปฏิบัติอย่างมีจริยธรรม </t>
  </si>
  <si>
    <t>- ส่วนราชการดำเนินการส่งเสริมและสร้างความมั่นใจว่าการปฏิบัติการทุกด้านของส่วนราชการมีการประพฤติปฏิบัติอย่างมีจริยธรรม</t>
  </si>
  <si>
    <t>ค. การสร้างคุณูปการต่อสังคม</t>
  </si>
  <si>
    <t xml:space="preserve">ความผาสุกของสังคม </t>
  </si>
  <si>
    <t>- ส่วนราชการคำนึงถึงความผาสุกและประโยชน์สุขของสังคมเป็นส่วนหนึ่งในยุทธศาสตร์และการปฏิบัติการประจำวัน รวมถึงได้มีส่วนในการสร้างความสมบูรณ์ให้กับระบบสิ่งแวดล้อม สังคม และเศรษฐกิจ</t>
  </si>
  <si>
    <t xml:space="preserve">การสนับสนุนชุมชน </t>
  </si>
  <si>
    <t>- ส่วนราชการมีการพิจารณาถึงประโยชน์สุขและผลประโยชน์ต่อการสนับสนุนชุมชนที่สำคัญ โดยอาจจะกำหนดกิจกรรมในยุทธศาสตร์หรือแผนปฏิบัติงานขององค์การ</t>
  </si>
  <si>
    <t>- ผู้บริหารของส่วนราชการมีการดำเนินการถ่ายทอดวิสัยทัศน์และค่านิยมไปสู่การปฏิบัติส่วนราชการ ส่วนราชการหรือองค์การที่เกี่ยวข้องกันที่สำคัญ และผู้รับบริการและผู้มีส่วนได้ส่วนเสีย</t>
  </si>
  <si>
    <t>- การปฏิบัติตนของผู้บริหารของส่วนราชการได้แสดงให้เห็นถึงความมุ่งมั่นต่อค่านิยมของส่วนราชการ</t>
  </si>
  <si>
    <t>- ผู้บริหารของส่วนราชการมีการสื่อสารและสร้างความผูกพันกับบุคลากรทั่วทั้งองค์การ พันธมิตรและกับผู้รับบริการและผู้มีส่วนได้ส่วนเสียที่สำคัญทุกกลุ่ม</t>
  </si>
  <si>
    <t xml:space="preserve">  • สร้างสภาพแวดล้อมเพื่อให้เกิดการบรรลุพันธกิจ การปรับปรุงผลการดำเนินการของส่วนราชการและการเรียนรู้ระดับองค์การและระดับบุคคล </t>
  </si>
  <si>
    <t xml:space="preserve">  • สร้างสภาพแวดล้อมเพื่อการสร้างนวัตกรรมการบรรลุวัตถุประสงค์เชิงยุทธศาสตร์ ความคล่องตัวขององค์การ และโอกาสคุ้มเสี่ยง </t>
  </si>
  <si>
    <t xml:space="preserve">  • การมีส่วนร่วมในการถ่ายทอดการเรียนรู้ระดับองค์การ และการพัฒนาผู้นำในอนาคตของส่วนราชการ</t>
  </si>
  <si>
    <t xml:space="preserve">- ในการกำหนดความคาดหวังต่อผลการดำเนินการ ผู้บริหารของส่วนราชการพิจารณาถึงการสร้างความสมดุลของคุณค่าระหว่างผู้รับบริการและผู้มีส่วนได้ส่วนเสียกลุ่มต่าง ๆ </t>
  </si>
  <si>
    <t>- การสะท้อนให้เห็นถึงความรับผิดชอบของส่วนราชการ ผู้บริหาร และบุคลากร ต่อการดำเนินการและผลลัพธ์ที่เกิดขึ้นทั้งดีและไม่ดีขององค์การ</t>
  </si>
  <si>
    <t>- ส่วนราชการดำเนินการในกรณีที่การบริการและการปฏิบัติงานมีผลกระทบในเชิงลบต่อสังคม ส่วนราชการได้คาดการณ์ล่วงหน้าถึงความกังวลของสาธารณะที่มีต่อการบริการและการปฏิบัติงาน ทั้งในปัจจุบันและในอนาคต</t>
  </si>
  <si>
    <t>- ส่วนราชการมีการเตรียมการเชิงรุกถึงความกังวลและผลกระทบเหล่านี้ รวมถึงการอนุรักษ์ทรัพยากรธรรมชาติและใช้กระบวนการจัดการห่วงโซ่อุปทานที่มีประสิทธิผล</t>
  </si>
  <si>
    <t>- ส่วนราชการได้มีการกำหนดกระบวนการ ตัววัดและเป้าประสงค์ที่สำคัญเพื่อดำเนินการ เรื่องความเสี่ยงที่เกี่ยวข้องกับการบริการ และการปฏิบัติงานของตน</t>
  </si>
  <si>
    <t>- ส่วนราชการมีกระบวนการ และตัววัดหรือตัวชี้วัดที่สำคัญ ในการส่งเสริมและกำกับดูแลให้มี การประพฤติปฏิบัติอย่างมีจริยธรรมภายใต้โครงสร้างการกำกับดูแลทั่วทั้งองค์การ รวมทั้งในการปฏิสัมพันธ์กับผู้มีส่วนได้ส่วนเสียทุกกลุ่ม</t>
  </si>
  <si>
    <t>- ส่วนราชการมีวิธีการกำกับดูแลและดำเนินการ ในกรณีที่มีการกระทำที่ขัดต่อหลักจริยธรรม</t>
  </si>
  <si>
    <t>- ส่วนราชการมีการกำหนดชุมชนที่สำคัญของส่วนราชการ และมีการกำหนดกิจกรรมที่ส่วนราชการเข้าไปมีส่วนร่วม เพื่อสนับสนุนและสร้างความเข้มแข็ง ต่อชุมชน ซึ่งรวมถึงกิจกรรมที่ใช้ประโยชน์ของสมรรถนะหลักของส่วนราชการ</t>
  </si>
  <si>
    <t>- ผู้บริหารของส่วนราชการและบุคลากรมีส่วนร่วมในการดำเนินการดังกล่าว</t>
  </si>
  <si>
    <t>- ผู้บริหารของส่วนราชการมีการกำหนดทิศทางและสร้างสภาพแวดล้อมของส่วนราชการที่มุ่งเน้นการดำเนินการสู่ความสำเร็จทั้งในปัจจุบัน และอนาคต</t>
  </si>
  <si>
    <t>หมวด/หัวข้อ</t>
  </si>
  <si>
    <t>ประเด็นการพิจารณา</t>
  </si>
  <si>
    <t>คะแนนประเมิน</t>
  </si>
  <si>
    <t>คะแนนเฉลี่ย</t>
  </si>
  <si>
    <t xml:space="preserve">คะแนนเฉลี่ยหมวด </t>
  </si>
  <si>
    <t>0 - 5</t>
  </si>
  <si>
    <t xml:space="preserve">การส่งเสริมการประพฤติปฏิบัติตามหลักนิติธรรม ความโปร่งใส และความมีจริยธรรม </t>
  </si>
  <si>
    <t>ข. การประพฤติปฏิบัติตามกฎหมายและอย่างมีจริยธรรม</t>
  </si>
  <si>
    <t>จก.อศ. ได้แถลงนโยบาย ถ่ายทอดวิสัยทัศน์ และค่านิยมไปสู่การปฏิบัติ</t>
  </si>
  <si>
    <t xml:space="preserve">จก.อศ. เป็นประธานการประชุมจัดทำวิสัยทัศน์ + ค่านิยมขยายไปสู่การจัดทำนโยบาย จก.อศ. และแถลงนโยบาย จก.อศ. ในโอกาสที่เข้ารับตำแหน่ง + เริ่มต้นการทำงานในงป. ๖๓ ติดตามผลการทำงานผ่านการประชุม  (รายงานประจำปี)นขต.อศ. และการรายงานผลทุกไตรมาส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</si>
</sst>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Tahoma"/>
      <family val="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i/>
      <u/>
      <sz val="16"/>
      <color theme="1"/>
      <name val="TH Sarabun New"/>
      <family val="2"/>
    </font>
    <font>
      <b/>
      <i/>
      <sz val="16"/>
      <color theme="1"/>
      <name val="TH Sarabun New"/>
      <family val="2"/>
    </font>
    <font>
      <b/>
      <i/>
      <u/>
      <sz val="16"/>
      <color rgb="FF000000"/>
      <name val="TH Sarabun New"/>
      <family val="2"/>
    </font>
    <font>
      <b/>
      <sz val="16"/>
      <name val="TH SarabunPSK"/>
      <family val="2"/>
    </font>
    <font>
      <sz val="16"/>
      <name val="TH SarabunPSK"/>
      <family val="2"/>
    </font>
  </fonts>
  <fills count="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vertical="center" wrapText="1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/>
    <xf numFmtId="0" fontId="7" fillId="0" borderId="12" xfId="0" applyFont="1" applyFill="1" applyBorder="1" applyAlignment="1">
      <alignment horizontal="center" vertical="top" wrapText="1"/>
    </xf>
    <xf numFmtId="49" fontId="6" fillId="0" borderId="12" xfId="0" applyNumberFormat="1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49" fontId="7" fillId="3" borderId="12" xfId="0" applyNumberFormat="1" applyFont="1" applyFill="1" applyBorder="1" applyAlignment="1">
      <alignment vertical="top" wrapText="1"/>
    </xf>
    <xf numFmtId="0" fontId="7" fillId="3" borderId="12" xfId="0" applyFont="1" applyFill="1" applyBorder="1" applyAlignment="1">
      <alignment horizontal="center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5" borderId="12" xfId="0" applyFont="1" applyFill="1" applyBorder="1" applyAlignment="1">
      <alignment horizontal="center" vertical="top" wrapText="1"/>
    </xf>
    <xf numFmtId="0" fontId="6" fillId="0" borderId="16" xfId="0" applyFont="1" applyFill="1" applyBorder="1" applyAlignment="1">
      <alignment horizontal="center" vertical="top" wrapText="1"/>
    </xf>
    <xf numFmtId="0" fontId="6" fillId="0" borderId="17" xfId="0" applyFont="1" applyFill="1" applyBorder="1" applyAlignment="1">
      <alignment horizontal="center" vertical="top" wrapText="1"/>
    </xf>
    <xf numFmtId="0" fontId="0" fillId="0" borderId="0" xfId="0" applyBorder="1"/>
    <xf numFmtId="0" fontId="7" fillId="0" borderId="16" xfId="0" applyFont="1" applyFill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6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0" fontId="0" fillId="0" borderId="0" xfId="0" applyAlignment="1">
      <alignment vertical="top"/>
    </xf>
    <xf numFmtId="0" fontId="0" fillId="0" borderId="0" xfId="0" applyAlignment="1">
      <alignment horizontal="left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1">
    <cellStyle name="ปกติ" xfId="0" builtinId="0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topLeftCell="A16" zoomScale="120" zoomScaleNormal="120" workbookViewId="0">
      <selection activeCell="C17" sqref="C17"/>
    </sheetView>
  </sheetViews>
  <sheetFormatPr defaultColWidth="9" defaultRowHeight="20.25"/>
  <cols>
    <col min="1" max="1" width="9.5" style="13" customWidth="1"/>
    <col min="2" max="2" width="8.875" style="13" customWidth="1"/>
    <col min="3" max="3" width="129.5" style="13" bestFit="1" customWidth="1"/>
    <col min="4" max="16384" width="9" style="13"/>
  </cols>
  <sheetData>
    <row r="1" spans="1:3" ht="21" thickBot="1"/>
    <row r="2" spans="1:3" ht="21" thickBot="1">
      <c r="A2" s="32" t="s">
        <v>0</v>
      </c>
      <c r="B2" s="33"/>
      <c r="C2" s="34"/>
    </row>
    <row r="3" spans="1:3" ht="21" thickBot="1">
      <c r="A3" s="1" t="s">
        <v>1</v>
      </c>
      <c r="B3" s="2" t="s">
        <v>2</v>
      </c>
      <c r="C3" s="3" t="s">
        <v>3</v>
      </c>
    </row>
    <row r="4" spans="1:3">
      <c r="A4" s="4" t="s">
        <v>4</v>
      </c>
      <c r="B4" s="5" t="s">
        <v>5</v>
      </c>
      <c r="C4" s="6" t="s">
        <v>20</v>
      </c>
    </row>
    <row r="5" spans="1:3" ht="21" thickBot="1">
      <c r="A5" s="4"/>
      <c r="B5" s="5" t="s">
        <v>6</v>
      </c>
      <c r="C5" s="6" t="s">
        <v>21</v>
      </c>
    </row>
    <row r="6" spans="1:3">
      <c r="A6" s="7" t="s">
        <v>7</v>
      </c>
      <c r="B6" s="8" t="s">
        <v>5</v>
      </c>
      <c r="C6" s="9" t="s">
        <v>22</v>
      </c>
    </row>
    <row r="7" spans="1:3">
      <c r="A7" s="4"/>
      <c r="B7" s="5" t="s">
        <v>6</v>
      </c>
      <c r="C7" s="6" t="s">
        <v>23</v>
      </c>
    </row>
    <row r="8" spans="1:3" ht="21" thickBot="1">
      <c r="A8" s="10"/>
      <c r="B8" s="11" t="s">
        <v>8</v>
      </c>
      <c r="C8" s="12" t="s">
        <v>9</v>
      </c>
    </row>
    <row r="9" spans="1:3">
      <c r="A9" s="4" t="s">
        <v>10</v>
      </c>
      <c r="B9" s="5" t="s">
        <v>5</v>
      </c>
      <c r="C9" s="6" t="s">
        <v>24</v>
      </c>
    </row>
    <row r="10" spans="1:3">
      <c r="A10" s="4"/>
      <c r="B10" s="5" t="s">
        <v>6</v>
      </c>
      <c r="C10" s="6" t="s">
        <v>25</v>
      </c>
    </row>
    <row r="11" spans="1:3" ht="40.5">
      <c r="A11" s="4"/>
      <c r="B11" s="5" t="s">
        <v>8</v>
      </c>
      <c r="C11" s="6" t="s">
        <v>26</v>
      </c>
    </row>
    <row r="12" spans="1:3" ht="21" thickBot="1">
      <c r="A12" s="4"/>
      <c r="B12" s="5" t="s">
        <v>11</v>
      </c>
      <c r="C12" s="6" t="s">
        <v>27</v>
      </c>
    </row>
    <row r="13" spans="1:3">
      <c r="A13" s="35" t="s">
        <v>12</v>
      </c>
      <c r="B13" s="37" t="s">
        <v>5</v>
      </c>
      <c r="C13" s="9" t="s">
        <v>28</v>
      </c>
    </row>
    <row r="14" spans="1:3">
      <c r="A14" s="36"/>
      <c r="B14" s="38"/>
      <c r="C14" s="6" t="s">
        <v>13</v>
      </c>
    </row>
    <row r="15" spans="1:3">
      <c r="A15" s="4"/>
      <c r="B15" s="5" t="s">
        <v>6</v>
      </c>
      <c r="C15" s="6" t="s">
        <v>29</v>
      </c>
    </row>
    <row r="16" spans="1:3" ht="40.5">
      <c r="A16" s="4"/>
      <c r="B16" s="5" t="s">
        <v>8</v>
      </c>
      <c r="C16" s="6" t="s">
        <v>30</v>
      </c>
    </row>
    <row r="17" spans="1:3" ht="21" thickBot="1">
      <c r="A17" s="10"/>
      <c r="B17" s="11" t="s">
        <v>11</v>
      </c>
      <c r="C17" s="12" t="s">
        <v>31</v>
      </c>
    </row>
    <row r="18" spans="1:3">
      <c r="A18" s="4" t="s">
        <v>14</v>
      </c>
      <c r="B18" s="5" t="s">
        <v>5</v>
      </c>
      <c r="C18" s="6" t="s">
        <v>32</v>
      </c>
    </row>
    <row r="19" spans="1:3" ht="40.5">
      <c r="A19" s="4"/>
      <c r="B19" s="5" t="s">
        <v>6</v>
      </c>
      <c r="C19" s="6" t="s">
        <v>33</v>
      </c>
    </row>
    <row r="20" spans="1:3" ht="40.5">
      <c r="A20" s="4"/>
      <c r="B20" s="5" t="s">
        <v>8</v>
      </c>
      <c r="C20" s="6" t="s">
        <v>34</v>
      </c>
    </row>
    <row r="21" spans="1:3" ht="21" thickBot="1">
      <c r="A21" s="10"/>
      <c r="B21" s="11" t="s">
        <v>11</v>
      </c>
      <c r="C21" s="12" t="s">
        <v>35</v>
      </c>
    </row>
    <row r="23" spans="1:3">
      <c r="A23" s="14" t="s">
        <v>15</v>
      </c>
      <c r="B23" s="29" t="s">
        <v>36</v>
      </c>
      <c r="C23" s="28"/>
    </row>
    <row r="24" spans="1:3">
      <c r="B24" s="13" t="s">
        <v>37</v>
      </c>
    </row>
    <row r="25" spans="1:3">
      <c r="B25" s="13" t="s">
        <v>38</v>
      </c>
    </row>
    <row r="26" spans="1:3">
      <c r="B26" s="13" t="s">
        <v>16</v>
      </c>
    </row>
    <row r="27" spans="1:3">
      <c r="B27" s="13" t="s">
        <v>39</v>
      </c>
    </row>
    <row r="28" spans="1:3">
      <c r="B28" s="13" t="s">
        <v>17</v>
      </c>
    </row>
    <row r="29" spans="1:3">
      <c r="B29" s="13" t="s">
        <v>18</v>
      </c>
    </row>
    <row r="30" spans="1:3">
      <c r="B30" s="13" t="s">
        <v>40</v>
      </c>
    </row>
    <row r="31" spans="1:3">
      <c r="B31" s="13" t="s">
        <v>19</v>
      </c>
    </row>
  </sheetData>
  <mergeCells count="3">
    <mergeCell ref="A2:C2"/>
    <mergeCell ref="A13:A14"/>
    <mergeCell ref="B13:B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63"/>
  <sheetViews>
    <sheetView tabSelected="1" view="pageBreakPreview" topLeftCell="A55" zoomScale="80" zoomScaleNormal="80" zoomScaleSheetLayoutView="80" workbookViewId="0">
      <selection activeCell="H59" sqref="H59"/>
    </sheetView>
  </sheetViews>
  <sheetFormatPr defaultRowHeight="14.25"/>
  <cols>
    <col min="1" max="1" width="21" customWidth="1"/>
    <col min="2" max="2" width="5.875" customWidth="1"/>
    <col min="3" max="3" width="68.25" customWidth="1"/>
    <col min="4" max="4" width="41.375" customWidth="1"/>
  </cols>
  <sheetData>
    <row r="1" spans="1:5" ht="21">
      <c r="A1" s="46" t="s">
        <v>95</v>
      </c>
      <c r="B1" s="44"/>
      <c r="C1" s="45" t="s">
        <v>96</v>
      </c>
      <c r="D1" s="15" t="s">
        <v>97</v>
      </c>
    </row>
    <row r="2" spans="1:5" ht="21">
      <c r="A2" s="47"/>
      <c r="B2" s="44"/>
      <c r="C2" s="45"/>
      <c r="D2" s="15" t="s">
        <v>100</v>
      </c>
    </row>
    <row r="3" spans="1:5" ht="21">
      <c r="A3" s="41" t="s">
        <v>41</v>
      </c>
      <c r="B3" s="41"/>
      <c r="C3" s="41"/>
      <c r="D3" s="15"/>
    </row>
    <row r="4" spans="1:5" ht="21">
      <c r="A4" s="40" t="s">
        <v>42</v>
      </c>
      <c r="B4" s="41" t="s">
        <v>43</v>
      </c>
      <c r="C4" s="41"/>
      <c r="D4" s="20">
        <f>SUM(D5+D9)/2</f>
        <v>4.3333333333333339</v>
      </c>
    </row>
    <row r="5" spans="1:5" ht="21">
      <c r="A5" s="40"/>
      <c r="B5" s="41">
        <v>1</v>
      </c>
      <c r="C5" s="16" t="s">
        <v>44</v>
      </c>
      <c r="D5" s="19">
        <f>SUM(D6+D7+D8)/3</f>
        <v>4.666666666666667</v>
      </c>
    </row>
    <row r="6" spans="1:5" ht="21">
      <c r="A6" s="40"/>
      <c r="B6" s="41"/>
      <c r="C6" s="18" t="s">
        <v>45</v>
      </c>
      <c r="D6" s="15">
        <v>5</v>
      </c>
      <c r="E6" s="31" t="s">
        <v>104</v>
      </c>
    </row>
    <row r="7" spans="1:5" ht="42">
      <c r="A7" s="40"/>
      <c r="B7" s="41"/>
      <c r="C7" s="18" t="s">
        <v>79</v>
      </c>
      <c r="D7" s="15">
        <v>5</v>
      </c>
      <c r="E7" s="30" t="s">
        <v>103</v>
      </c>
    </row>
    <row r="8" spans="1:5" ht="42">
      <c r="A8" s="40"/>
      <c r="B8" s="41"/>
      <c r="C8" s="18" t="s">
        <v>80</v>
      </c>
      <c r="D8" s="15">
        <v>4</v>
      </c>
    </row>
    <row r="9" spans="1:5" ht="21">
      <c r="A9" s="40"/>
      <c r="B9" s="41">
        <v>2</v>
      </c>
      <c r="C9" s="16" t="s">
        <v>101</v>
      </c>
      <c r="D9" s="19">
        <f>SUM(D10+D11)/2</f>
        <v>4</v>
      </c>
    </row>
    <row r="10" spans="1:5" ht="42">
      <c r="A10" s="40"/>
      <c r="B10" s="41"/>
      <c r="C10" s="18" t="s">
        <v>46</v>
      </c>
      <c r="D10" s="15">
        <v>4</v>
      </c>
    </row>
    <row r="11" spans="1:5" ht="42">
      <c r="A11" s="40"/>
      <c r="B11" s="41"/>
      <c r="C11" s="18" t="s">
        <v>47</v>
      </c>
      <c r="D11" s="15">
        <v>4</v>
      </c>
    </row>
    <row r="12" spans="1:5" ht="21">
      <c r="A12" s="40"/>
      <c r="B12" s="41" t="s">
        <v>48</v>
      </c>
      <c r="C12" s="41"/>
      <c r="D12" s="20">
        <f>SUM(D13)/1</f>
        <v>4</v>
      </c>
    </row>
    <row r="13" spans="1:5" ht="21">
      <c r="A13" s="40"/>
      <c r="B13" s="41">
        <v>3</v>
      </c>
      <c r="C13" s="16" t="s">
        <v>49</v>
      </c>
      <c r="D13" s="19">
        <f>SUM(D14+D15+D16)/3</f>
        <v>4</v>
      </c>
    </row>
    <row r="14" spans="1:5" ht="42">
      <c r="A14" s="40"/>
      <c r="B14" s="41"/>
      <c r="C14" s="18" t="s">
        <v>81</v>
      </c>
      <c r="D14" s="15">
        <v>4</v>
      </c>
    </row>
    <row r="15" spans="1:5" ht="63">
      <c r="A15" s="40"/>
      <c r="B15" s="41"/>
      <c r="C15" s="18" t="s">
        <v>50</v>
      </c>
      <c r="D15" s="15">
        <v>4</v>
      </c>
    </row>
    <row r="16" spans="1:5" ht="42">
      <c r="A16" s="40"/>
      <c r="B16" s="41"/>
      <c r="C16" s="18" t="s">
        <v>51</v>
      </c>
      <c r="D16" s="15">
        <v>4</v>
      </c>
    </row>
    <row r="17" spans="1:5" ht="21">
      <c r="A17" s="40"/>
      <c r="B17" s="41" t="s">
        <v>52</v>
      </c>
      <c r="C17" s="41"/>
      <c r="D17" s="20">
        <f>SUM(D18+D25)/2</f>
        <v>4</v>
      </c>
    </row>
    <row r="18" spans="1:5" ht="21">
      <c r="A18" s="40"/>
      <c r="B18" s="41">
        <v>4</v>
      </c>
      <c r="C18" s="16" t="s">
        <v>53</v>
      </c>
      <c r="D18" s="19">
        <f>SUM(D19+D21+D22+D23+D24)/5</f>
        <v>4</v>
      </c>
    </row>
    <row r="19" spans="1:5" ht="42">
      <c r="A19" s="40"/>
      <c r="B19" s="41"/>
      <c r="C19" s="18" t="s">
        <v>94</v>
      </c>
      <c r="D19" s="15">
        <v>4</v>
      </c>
    </row>
    <row r="20" spans="1:5" ht="21">
      <c r="A20" s="40"/>
      <c r="B20" s="41"/>
      <c r="C20" s="18" t="s">
        <v>54</v>
      </c>
      <c r="D20" s="15"/>
    </row>
    <row r="21" spans="1:5" ht="40.5" customHeight="1">
      <c r="A21" s="40"/>
      <c r="B21" s="41"/>
      <c r="C21" s="18" t="s">
        <v>82</v>
      </c>
      <c r="D21" s="15">
        <v>4</v>
      </c>
    </row>
    <row r="22" spans="1:5" ht="42">
      <c r="A22" s="40"/>
      <c r="B22" s="41"/>
      <c r="C22" s="18" t="s">
        <v>55</v>
      </c>
      <c r="D22" s="15">
        <v>4</v>
      </c>
    </row>
    <row r="23" spans="1:5" ht="42">
      <c r="A23" s="40"/>
      <c r="B23" s="41"/>
      <c r="C23" s="18" t="s">
        <v>83</v>
      </c>
      <c r="D23" s="15">
        <v>4</v>
      </c>
    </row>
    <row r="24" spans="1:5" ht="42">
      <c r="A24" s="40"/>
      <c r="B24" s="41"/>
      <c r="C24" s="18" t="s">
        <v>84</v>
      </c>
      <c r="D24" s="15">
        <v>4</v>
      </c>
    </row>
    <row r="25" spans="1:5" ht="21">
      <c r="A25" s="40"/>
      <c r="B25" s="41">
        <v>5</v>
      </c>
      <c r="C25" s="16" t="s">
        <v>56</v>
      </c>
      <c r="D25" s="19">
        <f>SUM(D26+D27+D28)/3</f>
        <v>4</v>
      </c>
    </row>
    <row r="26" spans="1:5" ht="42">
      <c r="A26" s="40"/>
      <c r="B26" s="41"/>
      <c r="C26" s="18" t="s">
        <v>57</v>
      </c>
      <c r="D26" s="15">
        <v>4</v>
      </c>
    </row>
    <row r="27" spans="1:5" ht="42">
      <c r="A27" s="40"/>
      <c r="B27" s="41"/>
      <c r="C27" s="18" t="s">
        <v>85</v>
      </c>
      <c r="D27" s="15">
        <v>4</v>
      </c>
    </row>
    <row r="28" spans="1:5" ht="42">
      <c r="A28" s="40"/>
      <c r="B28" s="41"/>
      <c r="C28" s="18" t="s">
        <v>86</v>
      </c>
      <c r="D28" s="15">
        <v>4</v>
      </c>
    </row>
    <row r="29" spans="1:5" ht="21">
      <c r="A29" s="39" t="s">
        <v>98</v>
      </c>
      <c r="B29" s="39"/>
      <c r="C29" s="39"/>
      <c r="D29" s="21">
        <f>SUM(D4+D12+D17)/3</f>
        <v>4.1111111111111116</v>
      </c>
    </row>
    <row r="30" spans="1:5" ht="21">
      <c r="A30" s="22"/>
      <c r="B30" s="22"/>
      <c r="C30" s="22"/>
      <c r="D30" s="25"/>
      <c r="E30" s="24"/>
    </row>
    <row r="31" spans="1:5" ht="21">
      <c r="A31" s="23"/>
      <c r="B31" s="23"/>
      <c r="C31" s="23"/>
      <c r="D31" s="26"/>
      <c r="E31" s="24"/>
    </row>
    <row r="32" spans="1:5" ht="21">
      <c r="A32" s="44" t="s">
        <v>95</v>
      </c>
      <c r="B32" s="44"/>
      <c r="C32" s="45" t="s">
        <v>96</v>
      </c>
      <c r="D32" s="17" t="s">
        <v>97</v>
      </c>
    </row>
    <row r="33" spans="1:4" ht="21">
      <c r="A33" s="44"/>
      <c r="B33" s="44"/>
      <c r="C33" s="45"/>
      <c r="D33" s="15" t="s">
        <v>100</v>
      </c>
    </row>
    <row r="34" spans="1:4" ht="21">
      <c r="A34" s="40" t="s">
        <v>58</v>
      </c>
      <c r="B34" s="41" t="s">
        <v>59</v>
      </c>
      <c r="C34" s="41"/>
      <c r="D34" s="20">
        <f>SUM(D35+D42)/2</f>
        <v>3.9</v>
      </c>
    </row>
    <row r="35" spans="1:4" ht="21">
      <c r="A35" s="40"/>
      <c r="B35" s="41">
        <v>6</v>
      </c>
      <c r="C35" s="16" t="s">
        <v>60</v>
      </c>
      <c r="D35" s="19">
        <f>SUM(D37+D38+D39+D40+D41)/5</f>
        <v>3.8</v>
      </c>
    </row>
    <row r="36" spans="1:4" ht="42">
      <c r="A36" s="40"/>
      <c r="B36" s="41"/>
      <c r="C36" s="18" t="s">
        <v>61</v>
      </c>
      <c r="D36" s="15"/>
    </row>
    <row r="37" spans="1:4" ht="21">
      <c r="A37" s="40"/>
      <c r="B37" s="41"/>
      <c r="C37" s="18" t="s">
        <v>62</v>
      </c>
      <c r="D37" s="15">
        <v>4</v>
      </c>
    </row>
    <row r="38" spans="1:4" ht="21">
      <c r="A38" s="40"/>
      <c r="B38" s="41"/>
      <c r="C38" s="18" t="s">
        <v>63</v>
      </c>
      <c r="D38" s="15">
        <v>4</v>
      </c>
    </row>
    <row r="39" spans="1:4" ht="21">
      <c r="A39" s="40"/>
      <c r="B39" s="41"/>
      <c r="C39" s="18" t="s">
        <v>64</v>
      </c>
      <c r="D39" s="15">
        <v>3</v>
      </c>
    </row>
    <row r="40" spans="1:4" ht="21">
      <c r="A40" s="40"/>
      <c r="B40" s="41"/>
      <c r="C40" s="18" t="s">
        <v>65</v>
      </c>
      <c r="D40" s="15">
        <v>4</v>
      </c>
    </row>
    <row r="41" spans="1:4" ht="21">
      <c r="A41" s="40"/>
      <c r="B41" s="41"/>
      <c r="C41" s="18" t="s">
        <v>66</v>
      </c>
      <c r="D41" s="15">
        <v>4</v>
      </c>
    </row>
    <row r="42" spans="1:4" ht="21">
      <c r="A42" s="40"/>
      <c r="B42" s="41">
        <v>7</v>
      </c>
      <c r="C42" s="16" t="s">
        <v>67</v>
      </c>
      <c r="D42" s="19">
        <f>SUM(D43+D44)/2</f>
        <v>4</v>
      </c>
    </row>
    <row r="43" spans="1:4" ht="42">
      <c r="A43" s="40"/>
      <c r="B43" s="41"/>
      <c r="C43" s="18" t="s">
        <v>68</v>
      </c>
      <c r="D43" s="15">
        <v>4</v>
      </c>
    </row>
    <row r="44" spans="1:4" ht="42">
      <c r="A44" s="40"/>
      <c r="B44" s="41"/>
      <c r="C44" s="18" t="s">
        <v>69</v>
      </c>
      <c r="D44" s="15">
        <v>4</v>
      </c>
    </row>
    <row r="45" spans="1:4" ht="20.25" customHeight="1">
      <c r="A45" s="40"/>
      <c r="B45" s="42" t="s">
        <v>102</v>
      </c>
      <c r="C45" s="43"/>
      <c r="D45" s="20">
        <f>SUM(D46+D51)/2</f>
        <v>3.333333333333333</v>
      </c>
    </row>
    <row r="46" spans="1:4" ht="21">
      <c r="A46" s="40"/>
      <c r="B46" s="41">
        <v>8</v>
      </c>
      <c r="C46" s="16" t="s">
        <v>70</v>
      </c>
      <c r="D46" s="19">
        <f>SUM(D47+D48+D49+D50)/4</f>
        <v>3</v>
      </c>
    </row>
    <row r="47" spans="1:4" ht="63">
      <c r="A47" s="40"/>
      <c r="B47" s="41"/>
      <c r="C47" s="18" t="s">
        <v>87</v>
      </c>
      <c r="D47" s="15">
        <v>3</v>
      </c>
    </row>
    <row r="48" spans="1:4" ht="42">
      <c r="A48" s="40"/>
      <c r="B48" s="41"/>
      <c r="C48" s="18" t="s">
        <v>88</v>
      </c>
      <c r="D48" s="15">
        <v>3</v>
      </c>
    </row>
    <row r="49" spans="1:4" ht="42">
      <c r="A49" s="40"/>
      <c r="B49" s="41"/>
      <c r="C49" s="18" t="s">
        <v>71</v>
      </c>
      <c r="D49" s="15">
        <v>3</v>
      </c>
    </row>
    <row r="50" spans="1:4" ht="42">
      <c r="A50" s="40"/>
      <c r="B50" s="41"/>
      <c r="C50" s="18" t="s">
        <v>89</v>
      </c>
      <c r="D50" s="15">
        <v>3</v>
      </c>
    </row>
    <row r="51" spans="1:4" ht="21">
      <c r="A51" s="40"/>
      <c r="B51" s="41">
        <v>9</v>
      </c>
      <c r="C51" s="16" t="s">
        <v>72</v>
      </c>
      <c r="D51" s="19">
        <f>SUM(D52+D53+D54)/3</f>
        <v>3.6666666666666665</v>
      </c>
    </row>
    <row r="52" spans="1:4" ht="42">
      <c r="A52" s="40"/>
      <c r="B52" s="41"/>
      <c r="C52" s="18" t="s">
        <v>73</v>
      </c>
      <c r="D52" s="15">
        <v>4</v>
      </c>
    </row>
    <row r="53" spans="1:4" ht="63">
      <c r="A53" s="40"/>
      <c r="B53" s="41"/>
      <c r="C53" s="18" t="s">
        <v>90</v>
      </c>
      <c r="D53" s="15">
        <v>3</v>
      </c>
    </row>
    <row r="54" spans="1:4" ht="21">
      <c r="A54" s="40"/>
      <c r="B54" s="41"/>
      <c r="C54" s="18" t="s">
        <v>91</v>
      </c>
      <c r="D54" s="15">
        <v>4</v>
      </c>
    </row>
    <row r="55" spans="1:4" ht="21">
      <c r="A55" s="40"/>
      <c r="B55" s="41" t="s">
        <v>74</v>
      </c>
      <c r="C55" s="41"/>
      <c r="D55" s="20">
        <f>SUM(D56+D58)/2</f>
        <v>2</v>
      </c>
    </row>
    <row r="56" spans="1:4" ht="21">
      <c r="A56" s="40"/>
      <c r="B56" s="41">
        <v>10</v>
      </c>
      <c r="C56" s="16" t="s">
        <v>75</v>
      </c>
      <c r="D56" s="19">
        <f>SUM(D57)/1</f>
        <v>0</v>
      </c>
    </row>
    <row r="57" spans="1:4" ht="63">
      <c r="A57" s="40"/>
      <c r="B57" s="41"/>
      <c r="C57" s="18" t="s">
        <v>76</v>
      </c>
      <c r="D57" s="15"/>
    </row>
    <row r="58" spans="1:4" ht="21">
      <c r="A58" s="40"/>
      <c r="B58" s="41">
        <v>11</v>
      </c>
      <c r="C58" s="16" t="s">
        <v>77</v>
      </c>
      <c r="D58" s="19">
        <f>SUM(D59+D60+D61)/3</f>
        <v>4</v>
      </c>
    </row>
    <row r="59" spans="1:4" ht="42">
      <c r="A59" s="40"/>
      <c r="B59" s="41"/>
      <c r="C59" s="18" t="s">
        <v>78</v>
      </c>
      <c r="D59" s="15">
        <v>4</v>
      </c>
    </row>
    <row r="60" spans="1:4" ht="63">
      <c r="A60" s="40"/>
      <c r="B60" s="41"/>
      <c r="C60" s="18" t="s">
        <v>92</v>
      </c>
      <c r="D60" s="15">
        <v>4</v>
      </c>
    </row>
    <row r="61" spans="1:4" ht="21">
      <c r="A61" s="40"/>
      <c r="B61" s="41"/>
      <c r="C61" s="18" t="s">
        <v>93</v>
      </c>
      <c r="D61" s="15">
        <v>4</v>
      </c>
    </row>
    <row r="62" spans="1:4" ht="21">
      <c r="A62" s="39" t="s">
        <v>98</v>
      </c>
      <c r="B62" s="39"/>
      <c r="C62" s="39"/>
      <c r="D62" s="21">
        <f>SUM(D34+D45+D55)/3</f>
        <v>3.0777777777777775</v>
      </c>
    </row>
    <row r="63" spans="1:4" ht="21">
      <c r="A63" s="39" t="s">
        <v>99</v>
      </c>
      <c r="B63" s="39"/>
      <c r="C63" s="39"/>
      <c r="D63" s="27">
        <f>SUM(D29+D62)/2</f>
        <v>3.5944444444444446</v>
      </c>
    </row>
  </sheetData>
  <mergeCells count="32">
    <mergeCell ref="A1:A2"/>
    <mergeCell ref="B1:B2"/>
    <mergeCell ref="C1:C2"/>
    <mergeCell ref="A3:C3"/>
    <mergeCell ref="A4:A16"/>
    <mergeCell ref="B4:C4"/>
    <mergeCell ref="B5:B8"/>
    <mergeCell ref="B9:B11"/>
    <mergeCell ref="B12:C12"/>
    <mergeCell ref="B13:B16"/>
    <mergeCell ref="B25:B28"/>
    <mergeCell ref="A29:C29"/>
    <mergeCell ref="A34:A50"/>
    <mergeCell ref="B34:C34"/>
    <mergeCell ref="B35:B41"/>
    <mergeCell ref="B42:B44"/>
    <mergeCell ref="B45:C45"/>
    <mergeCell ref="B46:B50"/>
    <mergeCell ref="A32:A33"/>
    <mergeCell ref="B32:B33"/>
    <mergeCell ref="C32:C33"/>
    <mergeCell ref="A17:A28"/>
    <mergeCell ref="B17:C17"/>
    <mergeCell ref="B18:B24"/>
    <mergeCell ref="A62:C62"/>
    <mergeCell ref="A63:C63"/>
    <mergeCell ref="A51:A54"/>
    <mergeCell ref="B51:B54"/>
    <mergeCell ref="A55:A61"/>
    <mergeCell ref="B55:C55"/>
    <mergeCell ref="B56:B57"/>
    <mergeCell ref="B58:B61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rowBreaks count="1" manualBreakCount="1">
    <brk id="3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2</vt:i4>
      </vt:variant>
    </vt:vector>
  </HeadingPairs>
  <TitlesOfParts>
    <vt:vector size="2" baseType="lpstr">
      <vt:lpstr>หลักเกณฑ์</vt:lpstr>
      <vt:lpstr>หมวด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Kriengsak</cp:lastModifiedBy>
  <cp:lastPrinted>2021-01-11T06:46:20Z</cp:lastPrinted>
  <dcterms:created xsi:type="dcterms:W3CDTF">2020-12-30T14:00:28Z</dcterms:created>
  <dcterms:modified xsi:type="dcterms:W3CDTF">2021-02-28T03:17:12Z</dcterms:modified>
</cp:coreProperties>
</file>